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adova Peč\VZORCI 2026\"/>
    </mc:Choice>
  </mc:AlternateContent>
  <bookViews>
    <workbookView xWindow="0" yWindow="0" windowWidth="24000" windowHeight="10920"/>
  </bookViews>
  <sheets>
    <sheet name="PO OCENA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4" i="3" l="1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4" i="3"/>
  <c r="L4" i="3"/>
  <c r="L43" i="3"/>
  <c r="L3" i="3"/>
  <c r="L2" i="3"/>
</calcChain>
</file>

<file path=xl/sharedStrings.xml><?xml version="1.0" encoding="utf-8"?>
<sst xmlns="http://schemas.openxmlformats.org/spreadsheetml/2006/main" count="357" uniqueCount="93">
  <si>
    <t>OCENA</t>
  </si>
  <si>
    <t>UNETIČ DARKO</t>
  </si>
  <si>
    <t>BELINJE</t>
  </si>
  <si>
    <t>CVIČEK</t>
  </si>
  <si>
    <t>ZAKŠEK ANTON</t>
  </si>
  <si>
    <t>TOPOLOVA DRAGA</t>
  </si>
  <si>
    <t xml:space="preserve">TOMŠE ANDREJ </t>
  </si>
  <si>
    <t>PIROŠKI VRH</t>
  </si>
  <si>
    <t xml:space="preserve">VINA KODRIČ </t>
  </si>
  <si>
    <t>BREZOVIC A</t>
  </si>
  <si>
    <t>BREZJE</t>
  </si>
  <si>
    <t>CVIČEK 2</t>
  </si>
  <si>
    <t>GRAMC MARTIN</t>
  </si>
  <si>
    <t>ZAGRAD</t>
  </si>
  <si>
    <t>KODRIČ JOŽE</t>
  </si>
  <si>
    <t>ŠUTENSKI VRH</t>
  </si>
  <si>
    <t>DORNIK ANTON</t>
  </si>
  <si>
    <t>GRADIŠČEK</t>
  </si>
  <si>
    <t>ZORKO MARJAN</t>
  </si>
  <si>
    <t>JUGOVEC</t>
  </si>
  <si>
    <t xml:space="preserve">KVARTUH ROMAN </t>
  </si>
  <si>
    <t>BREZOVICA</t>
  </si>
  <si>
    <t>PLETERŠNIK STANE</t>
  </si>
  <si>
    <t>GAZICE</t>
  </si>
  <si>
    <t>KVARTUH FRANC</t>
  </si>
  <si>
    <t>KUNTARIČ MARTIN</t>
  </si>
  <si>
    <t>KUNTARIČ VINKO</t>
  </si>
  <si>
    <t>RAZKRIŽE</t>
  </si>
  <si>
    <t>LAPUH MARIJA MILAN</t>
  </si>
  <si>
    <t>DUŠAK JERNEJ</t>
  </si>
  <si>
    <t>PEKEL</t>
  </si>
  <si>
    <t>KERIN JERNEJ</t>
  </si>
  <si>
    <t>KVARTUH BOJAN</t>
  </si>
  <si>
    <t xml:space="preserve">GADOVA PEČ </t>
  </si>
  <si>
    <t>FRANKO ANDREJ</t>
  </si>
  <si>
    <t>STIPIČ FRANC</t>
  </si>
  <si>
    <t>VRH</t>
  </si>
  <si>
    <t>BOYD JOHN SONJA</t>
  </si>
  <si>
    <t>MIRTEK ZDENKA</t>
  </si>
  <si>
    <t>ILC IZTOK</t>
  </si>
  <si>
    <t>KOZELC</t>
  </si>
  <si>
    <t>MARINČIČ MARKO</t>
  </si>
  <si>
    <t>MEŠIČEK TOMISLAV</t>
  </si>
  <si>
    <t>KOZLC</t>
  </si>
  <si>
    <t>KOŽAR SANDI</t>
  </si>
  <si>
    <t xml:space="preserve">CVETKOVIČ MILAN </t>
  </si>
  <si>
    <t>KVARTUH ROMAN</t>
  </si>
  <si>
    <t>KUS FRANC</t>
  </si>
  <si>
    <t>URBANČ IVAN</t>
  </si>
  <si>
    <t>JAN META</t>
  </si>
  <si>
    <t>LAVRINŠEK MARJAN</t>
  </si>
  <si>
    <t>STARC KARL</t>
  </si>
  <si>
    <t>KOMATAR MIHA</t>
  </si>
  <si>
    <t>OŠTRBENK FRANC</t>
  </si>
  <si>
    <t>STRJAK</t>
  </si>
  <si>
    <t>ANDREJAŠ ANJA</t>
  </si>
  <si>
    <t>KODRIČ LUKA</t>
  </si>
  <si>
    <t>GADOVA PEČ</t>
  </si>
  <si>
    <t>ROSE</t>
  </si>
  <si>
    <t>REGENT</t>
  </si>
  <si>
    <t>ŽIBERT FRANCI</t>
  </si>
  <si>
    <t>DOLENJSKO RDEČE</t>
  </si>
  <si>
    <t>MODRA FRANKINJA</t>
  </si>
  <si>
    <t>VINA KODRIČ</t>
  </si>
  <si>
    <t>RAZDRTO</t>
  </si>
  <si>
    <t>PAVLIN TOMAŽ</t>
  </si>
  <si>
    <t>GADNE</t>
  </si>
  <si>
    <t>DORNIK ANDREJ</t>
  </si>
  <si>
    <t>MODRA FRANKINJA 2024</t>
  </si>
  <si>
    <t>MODRA FRANKINJA 2022</t>
  </si>
  <si>
    <t xml:space="preserve">ZAKŠEK ANTON </t>
  </si>
  <si>
    <t>MEŠANO BELO</t>
  </si>
  <si>
    <t>URBANČ MATIC</t>
  </si>
  <si>
    <t>STANKOVO</t>
  </si>
  <si>
    <t>MEŠANO BELO 1</t>
  </si>
  <si>
    <t>MEŠANO BELO 2</t>
  </si>
  <si>
    <t>VINA KODRČ</t>
  </si>
  <si>
    <t>BELA ZVRST POLSLADKO</t>
  </si>
  <si>
    <t>CHARDONNAY</t>
  </si>
  <si>
    <t xml:space="preserve">KODRIC LUKA </t>
  </si>
  <si>
    <t>TAMINEC SUHO</t>
  </si>
  <si>
    <t>TRAMINEC 2024 SLADKO</t>
  </si>
  <si>
    <t>RUMENI MUŠKAT POLSLADKO</t>
  </si>
  <si>
    <t>RUMENI MUŠKAT SLADKO</t>
  </si>
  <si>
    <t>PENINA TRAMINEC 2023 POLSLADKO</t>
  </si>
  <si>
    <t>PRIIMEK IME</t>
  </si>
  <si>
    <t>GORICA</t>
  </si>
  <si>
    <t>VINO SORTA</t>
  </si>
  <si>
    <t>VZM</t>
  </si>
  <si>
    <t>ZM</t>
  </si>
  <si>
    <t>SM</t>
  </si>
  <si>
    <t>PP</t>
  </si>
  <si>
    <t>LOPATIČ GREGA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</si>
</sst>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9"/>
  <sheetViews>
    <sheetView tabSelected="1" topLeftCell="A3" workbookViewId="0">
      <selection activeCell="D26" sqref="D26"/>
    </sheetView>
  </sheetViews>
  <sheetFormatPr defaultRowHeight="15" x14ac:dyDescent="0.25"/>
  <cols>
    <col min="1" max="1" width="0.140625" customWidth="1"/>
    <col min="2" max="2" width="9.140625" hidden="1" customWidth="1"/>
    <col min="3" max="3" width="5.7109375" customWidth="1"/>
    <col min="4" max="4" width="20.5703125" bestFit="1" customWidth="1"/>
    <col min="5" max="5" width="17.85546875" customWidth="1"/>
    <col min="6" max="6" width="33.5703125" customWidth="1"/>
    <col min="7" max="11" width="9.140625" hidden="1" customWidth="1"/>
  </cols>
  <sheetData>
    <row r="1" spans="3:13" x14ac:dyDescent="0.25">
      <c r="C1" s="3"/>
      <c r="D1" s="3" t="s">
        <v>85</v>
      </c>
      <c r="E1" s="3" t="s">
        <v>86</v>
      </c>
      <c r="F1" s="3" t="s">
        <v>87</v>
      </c>
      <c r="G1" s="3" t="s">
        <v>0</v>
      </c>
      <c r="H1" s="3"/>
      <c r="I1" s="3"/>
      <c r="J1" s="3"/>
      <c r="K1" s="3"/>
      <c r="L1" s="4" t="s">
        <v>0</v>
      </c>
    </row>
    <row r="2" spans="3:13" ht="18" x14ac:dyDescent="0.25">
      <c r="C2" s="3">
        <v>47</v>
      </c>
      <c r="D2" s="3" t="s">
        <v>1</v>
      </c>
      <c r="E2" s="3" t="s">
        <v>2</v>
      </c>
      <c r="F2" s="3" t="s">
        <v>3</v>
      </c>
      <c r="G2" s="1">
        <v>16.399999999999999</v>
      </c>
      <c r="H2" s="1">
        <v>15.7</v>
      </c>
      <c r="I2" s="1">
        <v>16.399999999999999</v>
      </c>
      <c r="J2" s="1">
        <v>16.5</v>
      </c>
      <c r="K2" s="1">
        <v>16.399999999999999</v>
      </c>
      <c r="L2" s="2">
        <f t="shared" ref="L2:L39" si="0">IF(COUNTIF(G2:K2,13.9)=3,13.9,(SUM(G2:K2)-MIN(G2:K2)-MAX(G2:K2))/3)</f>
        <v>16.400000000000002</v>
      </c>
      <c r="M2" s="2" t="s">
        <v>88</v>
      </c>
    </row>
    <row r="3" spans="3:13" ht="18" x14ac:dyDescent="0.25">
      <c r="C3" s="3">
        <v>40</v>
      </c>
      <c r="D3" s="3" t="s">
        <v>4</v>
      </c>
      <c r="E3" s="3" t="s">
        <v>5</v>
      </c>
      <c r="F3" s="3" t="s">
        <v>3</v>
      </c>
      <c r="G3" s="1">
        <v>16.3</v>
      </c>
      <c r="H3" s="1">
        <v>16.3</v>
      </c>
      <c r="I3" s="1">
        <v>16.3</v>
      </c>
      <c r="J3" s="1">
        <v>16.3</v>
      </c>
      <c r="K3" s="1">
        <v>16.2</v>
      </c>
      <c r="L3" s="2">
        <f t="shared" si="0"/>
        <v>16.3</v>
      </c>
      <c r="M3" s="2" t="s">
        <v>88</v>
      </c>
    </row>
    <row r="4" spans="3:13" ht="18" x14ac:dyDescent="0.25">
      <c r="C4" s="3">
        <v>32</v>
      </c>
      <c r="D4" s="3" t="s">
        <v>8</v>
      </c>
      <c r="E4" s="3" t="s">
        <v>9</v>
      </c>
      <c r="F4" s="3" t="s">
        <v>3</v>
      </c>
      <c r="G4" s="1">
        <v>16.399999999999999</v>
      </c>
      <c r="H4" s="1">
        <v>15.8</v>
      </c>
      <c r="I4" s="1">
        <v>16.399999999999999</v>
      </c>
      <c r="J4" s="1">
        <v>16.100000000000001</v>
      </c>
      <c r="K4" s="1">
        <v>16.3</v>
      </c>
      <c r="L4" s="2">
        <f t="shared" si="0"/>
        <v>16.266666666666669</v>
      </c>
      <c r="M4" s="2" t="s">
        <v>88</v>
      </c>
    </row>
    <row r="5" spans="3:13" ht="18" x14ac:dyDescent="0.25">
      <c r="C5" s="3">
        <v>42</v>
      </c>
      <c r="D5" s="3" t="s">
        <v>92</v>
      </c>
      <c r="E5" s="3" t="s">
        <v>7</v>
      </c>
      <c r="F5" s="3" t="s">
        <v>11</v>
      </c>
      <c r="G5" s="1">
        <v>16.3</v>
      </c>
      <c r="H5" s="1">
        <v>16.2</v>
      </c>
      <c r="I5" s="1">
        <v>16.3</v>
      </c>
      <c r="J5" s="1">
        <v>16.399999999999999</v>
      </c>
      <c r="K5" s="1">
        <v>15.9</v>
      </c>
      <c r="L5" s="2">
        <f t="shared" si="0"/>
        <v>16.266666666666662</v>
      </c>
      <c r="M5" s="2" t="s">
        <v>88</v>
      </c>
    </row>
    <row r="6" spans="3:13" ht="18" x14ac:dyDescent="0.25">
      <c r="C6" s="3">
        <v>34</v>
      </c>
      <c r="D6" s="3" t="s">
        <v>14</v>
      </c>
      <c r="E6" s="3" t="s">
        <v>15</v>
      </c>
      <c r="F6" s="3" t="s">
        <v>3</v>
      </c>
      <c r="G6" s="1">
        <v>16.2</v>
      </c>
      <c r="H6" s="1">
        <v>16.2</v>
      </c>
      <c r="I6" s="1">
        <v>16.3</v>
      </c>
      <c r="J6" s="1">
        <v>15.9</v>
      </c>
      <c r="K6" s="1">
        <v>16.3</v>
      </c>
      <c r="L6" s="2">
        <f t="shared" si="0"/>
        <v>16.233333333333334</v>
      </c>
      <c r="M6" s="2" t="s">
        <v>88</v>
      </c>
    </row>
    <row r="7" spans="3:13" ht="18" x14ac:dyDescent="0.25">
      <c r="C7" s="3">
        <v>13</v>
      </c>
      <c r="D7" s="3" t="s">
        <v>16</v>
      </c>
      <c r="E7" s="3" t="s">
        <v>17</v>
      </c>
      <c r="F7" s="3" t="s">
        <v>3</v>
      </c>
      <c r="G7" s="1">
        <v>16.2</v>
      </c>
      <c r="H7" s="1">
        <v>16.2</v>
      </c>
      <c r="I7" s="1">
        <v>16.3</v>
      </c>
      <c r="J7" s="1">
        <v>16.2</v>
      </c>
      <c r="K7" s="1">
        <v>15.9</v>
      </c>
      <c r="L7" s="2">
        <f t="shared" si="0"/>
        <v>16.200000000000003</v>
      </c>
      <c r="M7" s="2" t="s">
        <v>88</v>
      </c>
    </row>
    <row r="8" spans="3:13" ht="18" x14ac:dyDescent="0.25">
      <c r="C8" s="3">
        <v>20</v>
      </c>
      <c r="D8" s="3" t="s">
        <v>18</v>
      </c>
      <c r="E8" s="3" t="s">
        <v>19</v>
      </c>
      <c r="F8" s="3" t="s">
        <v>3</v>
      </c>
      <c r="G8" s="1">
        <v>16.100000000000001</v>
      </c>
      <c r="H8" s="1">
        <v>16.3</v>
      </c>
      <c r="I8" s="1">
        <v>16.3</v>
      </c>
      <c r="J8" s="1">
        <v>16.2</v>
      </c>
      <c r="K8" s="1">
        <v>16.100000000000001</v>
      </c>
      <c r="L8" s="2">
        <f t="shared" si="0"/>
        <v>16.200000000000003</v>
      </c>
      <c r="M8" s="2" t="s">
        <v>88</v>
      </c>
    </row>
    <row r="9" spans="3:13" ht="18" x14ac:dyDescent="0.25">
      <c r="C9" s="3">
        <v>23</v>
      </c>
      <c r="D9" s="3" t="s">
        <v>20</v>
      </c>
      <c r="E9" s="3" t="s">
        <v>21</v>
      </c>
      <c r="F9" s="3" t="s">
        <v>11</v>
      </c>
      <c r="G9" s="1">
        <v>16.3</v>
      </c>
      <c r="H9" s="1">
        <v>16.399999999999999</v>
      </c>
      <c r="I9" s="1">
        <v>16.2</v>
      </c>
      <c r="J9" s="1">
        <v>16.100000000000001</v>
      </c>
      <c r="K9" s="1">
        <v>16.100000000000001</v>
      </c>
      <c r="L9" s="2">
        <f t="shared" si="0"/>
        <v>16.2</v>
      </c>
      <c r="M9" s="2" t="s">
        <v>88</v>
      </c>
    </row>
    <row r="10" spans="3:13" ht="18" x14ac:dyDescent="0.25">
      <c r="C10" s="3">
        <v>2</v>
      </c>
      <c r="D10" s="3" t="s">
        <v>22</v>
      </c>
      <c r="E10" s="3" t="s">
        <v>23</v>
      </c>
      <c r="F10" s="3" t="s">
        <v>3</v>
      </c>
      <c r="G10" s="1">
        <v>16.2</v>
      </c>
      <c r="H10" s="1">
        <v>16.2</v>
      </c>
      <c r="I10" s="1">
        <v>16.100000000000001</v>
      </c>
      <c r="J10" s="1">
        <v>16.2</v>
      </c>
      <c r="K10" s="1">
        <v>16.100000000000001</v>
      </c>
      <c r="L10" s="2">
        <f t="shared" si="0"/>
        <v>16.166666666666671</v>
      </c>
      <c r="M10" s="2" t="s">
        <v>88</v>
      </c>
    </row>
    <row r="11" spans="3:13" ht="18" x14ac:dyDescent="0.25">
      <c r="C11" s="3">
        <v>11</v>
      </c>
      <c r="D11" s="3" t="s">
        <v>92</v>
      </c>
      <c r="E11" s="3" t="s">
        <v>7</v>
      </c>
      <c r="F11" s="3" t="s">
        <v>3</v>
      </c>
      <c r="G11" s="1">
        <v>16.100000000000001</v>
      </c>
      <c r="H11" s="1">
        <v>16.2</v>
      </c>
      <c r="I11" s="1">
        <v>16.2</v>
      </c>
      <c r="J11" s="1">
        <v>16.3</v>
      </c>
      <c r="K11" s="1">
        <v>16.100000000000001</v>
      </c>
      <c r="L11" s="2">
        <f t="shared" si="0"/>
        <v>16.166666666666671</v>
      </c>
      <c r="M11" s="2" t="s">
        <v>88</v>
      </c>
    </row>
    <row r="12" spans="3:13" ht="18" x14ac:dyDescent="0.25">
      <c r="C12" s="3">
        <v>36</v>
      </c>
      <c r="D12" s="3" t="s">
        <v>24</v>
      </c>
      <c r="E12" s="3" t="s">
        <v>2</v>
      </c>
      <c r="F12" s="3" t="s">
        <v>3</v>
      </c>
      <c r="G12" s="1">
        <v>16.2</v>
      </c>
      <c r="H12" s="1">
        <v>16.3</v>
      </c>
      <c r="I12" s="1">
        <v>16.2</v>
      </c>
      <c r="J12" s="1">
        <v>16.100000000000001</v>
      </c>
      <c r="K12" s="1">
        <v>15.9</v>
      </c>
      <c r="L12" s="2">
        <f t="shared" si="0"/>
        <v>16.166666666666671</v>
      </c>
      <c r="M12" s="2" t="s">
        <v>88</v>
      </c>
    </row>
    <row r="13" spans="3:13" ht="18" x14ac:dyDescent="0.25">
      <c r="C13" s="3">
        <v>15</v>
      </c>
      <c r="D13" s="3" t="s">
        <v>25</v>
      </c>
      <c r="E13" s="3" t="s">
        <v>2</v>
      </c>
      <c r="F13" s="3" t="s">
        <v>3</v>
      </c>
      <c r="G13" s="1">
        <v>16.2</v>
      </c>
      <c r="H13" s="1">
        <v>16.100000000000001</v>
      </c>
      <c r="I13" s="1">
        <v>16.3</v>
      </c>
      <c r="J13" s="1">
        <v>16</v>
      </c>
      <c r="K13" s="1">
        <v>16.2</v>
      </c>
      <c r="L13" s="2">
        <f t="shared" si="0"/>
        <v>16.166666666666668</v>
      </c>
      <c r="M13" s="2" t="s">
        <v>88</v>
      </c>
    </row>
    <row r="14" spans="3:13" ht="18" x14ac:dyDescent="0.25">
      <c r="C14" s="3">
        <v>29</v>
      </c>
      <c r="D14" s="3" t="s">
        <v>26</v>
      </c>
      <c r="E14" s="3" t="s">
        <v>27</v>
      </c>
      <c r="F14" s="3" t="s">
        <v>3</v>
      </c>
      <c r="G14" s="1">
        <v>16.100000000000001</v>
      </c>
      <c r="H14" s="1">
        <v>16.399999999999999</v>
      </c>
      <c r="I14" s="1">
        <v>16.3</v>
      </c>
      <c r="J14" s="1">
        <v>16.100000000000001</v>
      </c>
      <c r="K14" s="1">
        <v>13.9</v>
      </c>
      <c r="L14" s="2">
        <f t="shared" si="0"/>
        <v>16.166666666666668</v>
      </c>
      <c r="M14" s="2" t="s">
        <v>88</v>
      </c>
    </row>
    <row r="15" spans="3:13" ht="18" x14ac:dyDescent="0.25">
      <c r="C15" s="3">
        <v>44</v>
      </c>
      <c r="D15" s="3" t="s">
        <v>28</v>
      </c>
      <c r="E15" s="3" t="s">
        <v>7</v>
      </c>
      <c r="F15" s="3" t="s">
        <v>3</v>
      </c>
      <c r="G15" s="1">
        <v>16.2</v>
      </c>
      <c r="H15" s="1">
        <v>16.100000000000001</v>
      </c>
      <c r="I15" s="1">
        <v>16.3</v>
      </c>
      <c r="J15" s="1">
        <v>15.8</v>
      </c>
      <c r="K15" s="1">
        <v>16.100000000000001</v>
      </c>
      <c r="L15" s="2">
        <f t="shared" si="0"/>
        <v>16.133333333333336</v>
      </c>
      <c r="M15" s="2" t="s">
        <v>88</v>
      </c>
    </row>
    <row r="16" spans="3:13" ht="18" x14ac:dyDescent="0.25">
      <c r="C16" s="3">
        <v>19</v>
      </c>
      <c r="D16" s="3" t="s">
        <v>29</v>
      </c>
      <c r="E16" s="3" t="s">
        <v>30</v>
      </c>
      <c r="F16" s="3" t="s">
        <v>3</v>
      </c>
      <c r="G16" s="1">
        <v>15.7</v>
      </c>
      <c r="H16" s="1">
        <v>16.2</v>
      </c>
      <c r="I16" s="1">
        <v>16.399999999999999</v>
      </c>
      <c r="J16" s="1">
        <v>16</v>
      </c>
      <c r="K16" s="1">
        <v>16.2</v>
      </c>
      <c r="L16" s="2">
        <f t="shared" si="0"/>
        <v>16.133333333333333</v>
      </c>
      <c r="M16" s="2" t="s">
        <v>88</v>
      </c>
    </row>
    <row r="17" spans="3:13" ht="18" x14ac:dyDescent="0.25">
      <c r="C17" s="3">
        <v>6</v>
      </c>
      <c r="D17" s="3" t="s">
        <v>31</v>
      </c>
      <c r="E17" s="3" t="s">
        <v>2</v>
      </c>
      <c r="F17" s="3" t="s">
        <v>3</v>
      </c>
      <c r="G17" s="1">
        <v>16.100000000000001</v>
      </c>
      <c r="H17" s="1">
        <v>16.100000000000001</v>
      </c>
      <c r="I17" s="1">
        <v>16.2</v>
      </c>
      <c r="J17" s="1">
        <v>15.8</v>
      </c>
      <c r="K17" s="1">
        <v>16.100000000000001</v>
      </c>
      <c r="L17" s="2">
        <f t="shared" si="0"/>
        <v>16.100000000000005</v>
      </c>
      <c r="M17" s="2" t="s">
        <v>88</v>
      </c>
    </row>
    <row r="18" spans="3:13" ht="18" x14ac:dyDescent="0.25">
      <c r="C18" s="3">
        <v>41</v>
      </c>
      <c r="D18" s="3" t="s">
        <v>32</v>
      </c>
      <c r="E18" s="3" t="s">
        <v>33</v>
      </c>
      <c r="F18" s="3" t="s">
        <v>3</v>
      </c>
      <c r="G18" s="1">
        <v>16.2</v>
      </c>
      <c r="H18" s="1">
        <v>15.8</v>
      </c>
      <c r="I18" s="1">
        <v>16.399999999999999</v>
      </c>
      <c r="J18" s="1">
        <v>16</v>
      </c>
      <c r="K18" s="1">
        <v>16.100000000000001</v>
      </c>
      <c r="L18" s="2">
        <f t="shared" si="0"/>
        <v>16.100000000000001</v>
      </c>
      <c r="M18" s="2" t="s">
        <v>88</v>
      </c>
    </row>
    <row r="19" spans="3:13" ht="18" x14ac:dyDescent="0.25">
      <c r="C19" s="3">
        <v>30</v>
      </c>
      <c r="D19" s="3" t="s">
        <v>34</v>
      </c>
      <c r="E19" s="3" t="s">
        <v>2</v>
      </c>
      <c r="F19" s="3" t="s">
        <v>3</v>
      </c>
      <c r="G19" s="1">
        <v>16.100000000000001</v>
      </c>
      <c r="H19" s="1">
        <v>16.100000000000001</v>
      </c>
      <c r="I19" s="1">
        <v>16.3</v>
      </c>
      <c r="J19" s="1">
        <v>16</v>
      </c>
      <c r="K19" s="1">
        <v>15.7</v>
      </c>
      <c r="L19" s="2">
        <f t="shared" si="0"/>
        <v>16.066666666666666</v>
      </c>
      <c r="M19" s="2" t="s">
        <v>88</v>
      </c>
    </row>
    <row r="20" spans="3:13" ht="18" x14ac:dyDescent="0.25">
      <c r="C20" s="3">
        <v>1</v>
      </c>
      <c r="D20" s="3" t="s">
        <v>35</v>
      </c>
      <c r="E20" s="3" t="s">
        <v>36</v>
      </c>
      <c r="F20" s="3" t="s">
        <v>3</v>
      </c>
      <c r="G20" s="1">
        <v>16</v>
      </c>
      <c r="H20" s="1">
        <v>15.8</v>
      </c>
      <c r="I20" s="1">
        <v>16.2</v>
      </c>
      <c r="J20" s="1">
        <v>16.100000000000001</v>
      </c>
      <c r="K20" s="1">
        <v>16.100000000000001</v>
      </c>
      <c r="L20" s="2">
        <f t="shared" si="0"/>
        <v>16.066666666666663</v>
      </c>
      <c r="M20" s="2" t="s">
        <v>88</v>
      </c>
    </row>
    <row r="21" spans="3:13" ht="18" x14ac:dyDescent="0.25">
      <c r="C21" s="3">
        <v>27</v>
      </c>
      <c r="D21" s="3" t="s">
        <v>37</v>
      </c>
      <c r="E21" s="3" t="s">
        <v>7</v>
      </c>
      <c r="F21" s="3" t="s">
        <v>3</v>
      </c>
      <c r="G21" s="1">
        <v>16</v>
      </c>
      <c r="H21" s="1">
        <v>15.8</v>
      </c>
      <c r="I21" s="1">
        <v>16.3</v>
      </c>
      <c r="J21" s="1">
        <v>15.8</v>
      </c>
      <c r="K21" s="1">
        <v>16.3</v>
      </c>
      <c r="L21" s="2">
        <f t="shared" si="0"/>
        <v>16.033333333333335</v>
      </c>
      <c r="M21" s="2" t="s">
        <v>88</v>
      </c>
    </row>
    <row r="22" spans="3:13" ht="18" x14ac:dyDescent="0.25">
      <c r="C22" s="3">
        <v>33</v>
      </c>
      <c r="D22" s="3" t="s">
        <v>38</v>
      </c>
      <c r="E22" s="3" t="s">
        <v>33</v>
      </c>
      <c r="F22" s="3" t="s">
        <v>3</v>
      </c>
      <c r="G22" s="1">
        <v>16</v>
      </c>
      <c r="H22" s="1">
        <v>16</v>
      </c>
      <c r="I22" s="1">
        <v>16.2</v>
      </c>
      <c r="J22" s="1">
        <v>15.9</v>
      </c>
      <c r="K22" s="1">
        <v>16.100000000000001</v>
      </c>
      <c r="L22" s="2">
        <f t="shared" si="0"/>
        <v>16.033333333333335</v>
      </c>
      <c r="M22" s="2" t="s">
        <v>88</v>
      </c>
    </row>
    <row r="23" spans="3:13" ht="18" x14ac:dyDescent="0.25">
      <c r="C23" s="3">
        <v>3</v>
      </c>
      <c r="D23" s="3" t="s">
        <v>39</v>
      </c>
      <c r="E23" s="3" t="s">
        <v>40</v>
      </c>
      <c r="F23" s="3" t="s">
        <v>3</v>
      </c>
      <c r="G23" s="1">
        <v>16</v>
      </c>
      <c r="H23" s="1">
        <v>16.100000000000001</v>
      </c>
      <c r="I23" s="1">
        <v>16.2</v>
      </c>
      <c r="J23" s="1">
        <v>16</v>
      </c>
      <c r="K23" s="1">
        <v>15.9</v>
      </c>
      <c r="L23" s="2">
        <f t="shared" si="0"/>
        <v>16.033333333333331</v>
      </c>
      <c r="M23" s="2" t="s">
        <v>88</v>
      </c>
    </row>
    <row r="24" spans="3:13" ht="18" x14ac:dyDescent="0.25">
      <c r="C24" s="3">
        <v>31</v>
      </c>
      <c r="D24" s="3" t="s">
        <v>41</v>
      </c>
      <c r="E24" s="3" t="s">
        <v>33</v>
      </c>
      <c r="F24" s="3" t="s">
        <v>3</v>
      </c>
      <c r="G24" s="1">
        <v>16</v>
      </c>
      <c r="H24" s="1">
        <v>16</v>
      </c>
      <c r="I24" s="1">
        <v>16.2</v>
      </c>
      <c r="J24" s="1">
        <v>15.8</v>
      </c>
      <c r="K24" s="1">
        <v>16.100000000000001</v>
      </c>
      <c r="L24" s="2">
        <f t="shared" si="0"/>
        <v>16.033333333333331</v>
      </c>
      <c r="M24" s="2" t="s">
        <v>88</v>
      </c>
    </row>
    <row r="25" spans="3:13" ht="18" x14ac:dyDescent="0.25">
      <c r="C25" s="3">
        <v>9</v>
      </c>
      <c r="D25" s="3" t="s">
        <v>38</v>
      </c>
      <c r="E25" s="3" t="s">
        <v>33</v>
      </c>
      <c r="F25" s="3" t="s">
        <v>11</v>
      </c>
      <c r="G25" s="1">
        <v>16</v>
      </c>
      <c r="H25" s="1">
        <v>15.8</v>
      </c>
      <c r="I25" s="1">
        <v>16.2</v>
      </c>
      <c r="J25" s="1">
        <v>16.100000000000001</v>
      </c>
      <c r="K25" s="1">
        <v>15.9</v>
      </c>
      <c r="L25" s="2">
        <f t="shared" si="0"/>
        <v>16</v>
      </c>
      <c r="M25" s="2" t="s">
        <v>89</v>
      </c>
    </row>
    <row r="26" spans="3:13" ht="18" x14ac:dyDescent="0.25">
      <c r="C26" s="3">
        <v>22</v>
      </c>
      <c r="D26" s="3" t="s">
        <v>42</v>
      </c>
      <c r="E26" s="3" t="s">
        <v>43</v>
      </c>
      <c r="F26" s="3" t="s">
        <v>3</v>
      </c>
      <c r="G26" s="1">
        <v>16</v>
      </c>
      <c r="H26" s="1">
        <v>16.100000000000001</v>
      </c>
      <c r="I26" s="1">
        <v>16.2</v>
      </c>
      <c r="J26" s="1">
        <v>15.8</v>
      </c>
      <c r="K26" s="1">
        <v>15.9</v>
      </c>
      <c r="L26" s="2">
        <f t="shared" si="0"/>
        <v>16</v>
      </c>
      <c r="M26" s="2" t="s">
        <v>89</v>
      </c>
    </row>
    <row r="27" spans="3:13" ht="18" x14ac:dyDescent="0.25">
      <c r="C27" s="3">
        <v>37</v>
      </c>
      <c r="D27" s="3" t="s">
        <v>44</v>
      </c>
      <c r="E27" s="3" t="s">
        <v>33</v>
      </c>
      <c r="F27" s="3" t="s">
        <v>3</v>
      </c>
      <c r="G27" s="1">
        <v>16</v>
      </c>
      <c r="H27" s="1">
        <v>15.8</v>
      </c>
      <c r="I27" s="1">
        <v>16.3</v>
      </c>
      <c r="J27" s="1">
        <v>16.2</v>
      </c>
      <c r="K27" s="1">
        <v>15.8</v>
      </c>
      <c r="L27" s="2">
        <f t="shared" si="0"/>
        <v>16</v>
      </c>
      <c r="M27" s="2" t="s">
        <v>89</v>
      </c>
    </row>
    <row r="28" spans="3:13" ht="18" x14ac:dyDescent="0.25">
      <c r="C28" s="3">
        <v>4</v>
      </c>
      <c r="D28" s="3" t="s">
        <v>45</v>
      </c>
      <c r="E28" s="3" t="s">
        <v>40</v>
      </c>
      <c r="F28" s="3" t="s">
        <v>3</v>
      </c>
      <c r="G28" s="1">
        <v>16</v>
      </c>
      <c r="H28" s="1">
        <v>15.8</v>
      </c>
      <c r="I28" s="1">
        <v>16.100000000000001</v>
      </c>
      <c r="J28" s="1">
        <v>15.9</v>
      </c>
      <c r="K28" s="1">
        <v>16</v>
      </c>
      <c r="L28" s="2">
        <f t="shared" si="0"/>
        <v>15.96666666666667</v>
      </c>
      <c r="M28" s="2" t="s">
        <v>89</v>
      </c>
    </row>
    <row r="29" spans="3:13" ht="18" x14ac:dyDescent="0.25">
      <c r="C29" s="3">
        <v>7</v>
      </c>
      <c r="D29" s="3" t="s">
        <v>32</v>
      </c>
      <c r="E29" s="3" t="s">
        <v>33</v>
      </c>
      <c r="F29" s="3" t="s">
        <v>11</v>
      </c>
      <c r="G29" s="1">
        <v>16.2</v>
      </c>
      <c r="H29" s="1">
        <v>15.8</v>
      </c>
      <c r="I29" s="1">
        <v>16.3</v>
      </c>
      <c r="J29" s="1">
        <v>15.9</v>
      </c>
      <c r="K29" s="1">
        <v>15.7</v>
      </c>
      <c r="L29" s="2">
        <f t="shared" si="0"/>
        <v>15.966666666666669</v>
      </c>
      <c r="M29" s="2" t="s">
        <v>89</v>
      </c>
    </row>
    <row r="30" spans="3:13" ht="18" x14ac:dyDescent="0.25">
      <c r="C30" s="3">
        <v>10</v>
      </c>
      <c r="D30" s="3" t="s">
        <v>46</v>
      </c>
      <c r="E30" s="3" t="s">
        <v>21</v>
      </c>
      <c r="F30" s="3" t="s">
        <v>3</v>
      </c>
      <c r="G30" s="1">
        <v>16</v>
      </c>
      <c r="H30" s="1">
        <v>16.100000000000001</v>
      </c>
      <c r="I30" s="1">
        <v>16.3</v>
      </c>
      <c r="J30" s="1">
        <v>15.8</v>
      </c>
      <c r="K30" s="1">
        <v>15.8</v>
      </c>
      <c r="L30" s="2">
        <f t="shared" si="0"/>
        <v>15.966666666666669</v>
      </c>
      <c r="M30" s="2" t="s">
        <v>89</v>
      </c>
    </row>
    <row r="31" spans="3:13" ht="18" x14ac:dyDescent="0.25">
      <c r="C31" s="3">
        <v>18</v>
      </c>
      <c r="D31" s="3" t="s">
        <v>47</v>
      </c>
      <c r="E31" s="3" t="s">
        <v>2</v>
      </c>
      <c r="F31" s="3" t="s">
        <v>3</v>
      </c>
      <c r="G31" s="1">
        <v>15.8</v>
      </c>
      <c r="H31" s="1">
        <v>16</v>
      </c>
      <c r="I31" s="1">
        <v>16.3</v>
      </c>
      <c r="J31" s="1">
        <v>15.9</v>
      </c>
      <c r="K31" s="1">
        <v>15.7</v>
      </c>
      <c r="L31" s="2">
        <f t="shared" si="0"/>
        <v>15.9</v>
      </c>
      <c r="M31" s="2" t="s">
        <v>89</v>
      </c>
    </row>
    <row r="32" spans="3:13" ht="18" x14ac:dyDescent="0.25">
      <c r="C32" s="3">
        <v>24</v>
      </c>
      <c r="D32" s="3" t="s">
        <v>48</v>
      </c>
      <c r="E32" s="3" t="s">
        <v>33</v>
      </c>
      <c r="F32" s="3" t="s">
        <v>11</v>
      </c>
      <c r="G32" s="1">
        <v>15.9</v>
      </c>
      <c r="H32" s="1">
        <v>15.8</v>
      </c>
      <c r="I32" s="1">
        <v>16.2</v>
      </c>
      <c r="J32" s="1">
        <v>16</v>
      </c>
      <c r="K32" s="1">
        <v>15.8</v>
      </c>
      <c r="L32" s="2">
        <f t="shared" si="0"/>
        <v>15.9</v>
      </c>
      <c r="M32" s="2" t="s">
        <v>89</v>
      </c>
    </row>
    <row r="33" spans="3:13" ht="18" x14ac:dyDescent="0.25">
      <c r="C33" s="3">
        <v>26</v>
      </c>
      <c r="D33" s="3" t="s">
        <v>49</v>
      </c>
      <c r="E33" s="3" t="s">
        <v>43</v>
      </c>
      <c r="F33" s="3" t="s">
        <v>3</v>
      </c>
      <c r="G33" s="1">
        <v>15.6</v>
      </c>
      <c r="H33" s="1">
        <v>16</v>
      </c>
      <c r="I33" s="1">
        <v>16.2</v>
      </c>
      <c r="J33" s="1">
        <v>15.7</v>
      </c>
      <c r="K33" s="1">
        <v>15.9</v>
      </c>
      <c r="L33" s="2">
        <f t="shared" si="0"/>
        <v>15.866666666666669</v>
      </c>
      <c r="M33" s="2" t="s">
        <v>89</v>
      </c>
    </row>
    <row r="34" spans="3:13" ht="18" x14ac:dyDescent="0.25">
      <c r="C34" s="3">
        <v>46</v>
      </c>
      <c r="D34" s="3" t="s">
        <v>50</v>
      </c>
      <c r="E34" s="3" t="s">
        <v>2</v>
      </c>
      <c r="F34" s="3" t="s">
        <v>3</v>
      </c>
      <c r="G34" s="1">
        <v>15.7</v>
      </c>
      <c r="H34" s="1">
        <v>15.7</v>
      </c>
      <c r="I34" s="1">
        <v>16.2</v>
      </c>
      <c r="J34" s="1">
        <v>16</v>
      </c>
      <c r="K34" s="1">
        <v>15.9</v>
      </c>
      <c r="L34" s="2">
        <f t="shared" si="0"/>
        <v>15.866666666666665</v>
      </c>
      <c r="M34" s="2" t="s">
        <v>89</v>
      </c>
    </row>
    <row r="35" spans="3:13" ht="18" x14ac:dyDescent="0.25">
      <c r="C35" s="3">
        <v>12</v>
      </c>
      <c r="D35" s="3" t="s">
        <v>48</v>
      </c>
      <c r="E35" s="3" t="s">
        <v>33</v>
      </c>
      <c r="F35" s="3" t="s">
        <v>3</v>
      </c>
      <c r="G35" s="1">
        <v>15.7</v>
      </c>
      <c r="H35" s="1">
        <v>15.6</v>
      </c>
      <c r="I35" s="1">
        <v>16.3</v>
      </c>
      <c r="J35" s="1">
        <v>15.7</v>
      </c>
      <c r="K35" s="1">
        <v>15.8</v>
      </c>
      <c r="L35" s="2">
        <f t="shared" si="0"/>
        <v>15.733333333333329</v>
      </c>
      <c r="M35" s="2" t="s">
        <v>90</v>
      </c>
    </row>
    <row r="36" spans="3:13" ht="18" x14ac:dyDescent="0.25">
      <c r="C36" s="3">
        <v>45</v>
      </c>
      <c r="D36" s="3" t="s">
        <v>51</v>
      </c>
      <c r="E36" s="3" t="s">
        <v>2</v>
      </c>
      <c r="F36" s="3" t="s">
        <v>3</v>
      </c>
      <c r="G36" s="1">
        <v>15.7</v>
      </c>
      <c r="H36" s="1">
        <v>15.6</v>
      </c>
      <c r="I36" s="1">
        <v>16.3</v>
      </c>
      <c r="J36" s="1">
        <v>15.9</v>
      </c>
      <c r="K36" s="1">
        <v>15.6</v>
      </c>
      <c r="L36" s="2">
        <f t="shared" si="0"/>
        <v>15.733333333333329</v>
      </c>
      <c r="M36" s="2" t="s">
        <v>90</v>
      </c>
    </row>
    <row r="37" spans="3:13" ht="18" x14ac:dyDescent="0.25">
      <c r="C37" s="3">
        <v>25</v>
      </c>
      <c r="D37" s="3" t="s">
        <v>52</v>
      </c>
      <c r="E37" s="3" t="s">
        <v>33</v>
      </c>
      <c r="F37" s="3" t="s">
        <v>3</v>
      </c>
      <c r="G37" s="1">
        <v>13.9</v>
      </c>
      <c r="H37" s="1">
        <v>15.7</v>
      </c>
      <c r="I37" s="1">
        <v>15.8</v>
      </c>
      <c r="J37" s="1">
        <v>15.7</v>
      </c>
      <c r="K37" s="1">
        <v>15.6</v>
      </c>
      <c r="L37" s="2">
        <f t="shared" si="0"/>
        <v>15.666666666666666</v>
      </c>
      <c r="M37" s="2" t="s">
        <v>90</v>
      </c>
    </row>
    <row r="38" spans="3:13" ht="18" x14ac:dyDescent="0.25">
      <c r="C38" s="3">
        <v>8</v>
      </c>
      <c r="D38" s="3" t="s">
        <v>53</v>
      </c>
      <c r="E38" s="3" t="s">
        <v>54</v>
      </c>
      <c r="F38" s="3" t="s">
        <v>3</v>
      </c>
      <c r="G38" s="1">
        <v>15.5</v>
      </c>
      <c r="H38" s="1">
        <v>13.9</v>
      </c>
      <c r="I38" s="1">
        <v>15.5</v>
      </c>
      <c r="J38" s="1">
        <v>15.7</v>
      </c>
      <c r="K38" s="1">
        <v>15.6</v>
      </c>
      <c r="L38" s="2">
        <f t="shared" si="0"/>
        <v>15.533333333333331</v>
      </c>
      <c r="M38" s="2" t="s">
        <v>91</v>
      </c>
    </row>
    <row r="39" spans="3:13" ht="18" x14ac:dyDescent="0.25">
      <c r="C39" s="3">
        <v>35</v>
      </c>
      <c r="D39" s="3" t="s">
        <v>55</v>
      </c>
      <c r="E39" s="3" t="s">
        <v>2</v>
      </c>
      <c r="F39" s="3" t="s">
        <v>3</v>
      </c>
      <c r="G39" s="1">
        <v>13.9</v>
      </c>
      <c r="H39" s="1">
        <v>13.9</v>
      </c>
      <c r="I39" s="1">
        <v>15.5</v>
      </c>
      <c r="J39" s="1">
        <v>15.8</v>
      </c>
      <c r="K39" s="1">
        <v>16.100000000000001</v>
      </c>
      <c r="L39" s="2">
        <f t="shared" si="0"/>
        <v>15.066666666666663</v>
      </c>
      <c r="M39" s="2" t="s">
        <v>91</v>
      </c>
    </row>
    <row r="40" spans="3:13" ht="18" x14ac:dyDescent="0.25">
      <c r="C40" s="3">
        <v>101</v>
      </c>
      <c r="D40" s="5" t="s">
        <v>38</v>
      </c>
      <c r="E40" s="5" t="s">
        <v>57</v>
      </c>
      <c r="F40" s="3" t="s">
        <v>58</v>
      </c>
      <c r="G40" s="1">
        <v>16.399999999999999</v>
      </c>
      <c r="H40" s="1">
        <v>16.100000000000001</v>
      </c>
      <c r="I40" s="1">
        <v>16.8</v>
      </c>
      <c r="J40" s="1">
        <v>16.5</v>
      </c>
      <c r="K40" s="1">
        <v>16.2</v>
      </c>
      <c r="L40" s="2">
        <f t="shared" ref="L40:L42" si="1">IF(COUNTIF(G40:K40,13.9)=3,13.9,(SUM(G40:K40)-MIN(G40:K40)-MAX(G40:K40))/3)</f>
        <v>16.366666666666671</v>
      </c>
      <c r="M40" s="2" t="s">
        <v>91</v>
      </c>
    </row>
    <row r="41" spans="3:13" ht="18" x14ac:dyDescent="0.25">
      <c r="C41" s="3">
        <v>110</v>
      </c>
      <c r="D41" s="5" t="s">
        <v>25</v>
      </c>
      <c r="E41" s="5" t="s">
        <v>2</v>
      </c>
      <c r="F41" s="3" t="s">
        <v>59</v>
      </c>
      <c r="G41" s="1">
        <v>17.8</v>
      </c>
      <c r="H41" s="1">
        <v>17.399999999999999</v>
      </c>
      <c r="I41" s="1">
        <v>18.100000000000001</v>
      </c>
      <c r="J41" s="1">
        <v>17</v>
      </c>
      <c r="K41" s="1">
        <v>18.100000000000001</v>
      </c>
      <c r="L41" s="2">
        <f t="shared" si="1"/>
        <v>17.766666666666669</v>
      </c>
      <c r="M41" s="2" t="s">
        <v>89</v>
      </c>
    </row>
    <row r="42" spans="3:13" ht="18" x14ac:dyDescent="0.25">
      <c r="C42" s="3">
        <v>120</v>
      </c>
      <c r="D42" s="5" t="s">
        <v>60</v>
      </c>
      <c r="E42" s="5" t="s">
        <v>30</v>
      </c>
      <c r="F42" s="3" t="s">
        <v>61</v>
      </c>
      <c r="G42" s="1">
        <v>16.399999999999999</v>
      </c>
      <c r="H42" s="1">
        <v>16.3</v>
      </c>
      <c r="I42" s="1">
        <v>16.8</v>
      </c>
      <c r="J42" s="1">
        <v>16.399999999999999</v>
      </c>
      <c r="K42" s="1">
        <v>16.5</v>
      </c>
      <c r="L42" s="2">
        <f t="shared" si="1"/>
        <v>16.433333333333337</v>
      </c>
      <c r="M42" s="2" t="s">
        <v>89</v>
      </c>
    </row>
    <row r="43" spans="3:13" ht="18" x14ac:dyDescent="0.25">
      <c r="C43" s="3">
        <v>17</v>
      </c>
      <c r="D43" s="3" t="s">
        <v>6</v>
      </c>
      <c r="E43" s="3" t="s">
        <v>7</v>
      </c>
      <c r="F43" s="3" t="s">
        <v>61</v>
      </c>
      <c r="G43" s="1">
        <v>16.2</v>
      </c>
      <c r="H43" s="1">
        <v>16.3</v>
      </c>
      <c r="I43" s="1">
        <v>16.399999999999999</v>
      </c>
      <c r="J43" s="1">
        <v>16.3</v>
      </c>
      <c r="K43" s="1">
        <v>15.6</v>
      </c>
      <c r="L43" s="2">
        <f>IF(COUNTIF(G43:K43,13.9)=3,13.9,(SUM(G43:K43)-MIN(G43:K43)-MAX(G43:K43))/3)</f>
        <v>16.266666666666669</v>
      </c>
      <c r="M43" s="2" t="s">
        <v>89</v>
      </c>
    </row>
    <row r="44" spans="3:13" ht="18" x14ac:dyDescent="0.25">
      <c r="C44" s="3">
        <v>5</v>
      </c>
      <c r="D44" s="3" t="s">
        <v>8</v>
      </c>
      <c r="E44" s="3" t="s">
        <v>10</v>
      </c>
      <c r="F44" s="3" t="s">
        <v>61</v>
      </c>
      <c r="G44" s="1">
        <v>16.2</v>
      </c>
      <c r="H44" s="1">
        <v>16.3</v>
      </c>
      <c r="I44" s="1">
        <v>16.2</v>
      </c>
      <c r="J44" s="1">
        <v>16.3</v>
      </c>
      <c r="K44" s="1">
        <v>16.3</v>
      </c>
      <c r="L44" s="2">
        <f>IF(COUNTIF(G44:K44,13.9)=3,13.9,(SUM(G44:K44)-MIN(G44:K44)-MAX(G44:K44))/3)</f>
        <v>16.266666666666666</v>
      </c>
      <c r="M44" s="2" t="s">
        <v>88</v>
      </c>
    </row>
    <row r="45" spans="3:13" ht="18" x14ac:dyDescent="0.25">
      <c r="C45" s="3">
        <v>14</v>
      </c>
      <c r="D45" s="3" t="s">
        <v>12</v>
      </c>
      <c r="E45" s="3" t="s">
        <v>13</v>
      </c>
      <c r="F45" s="3" t="s">
        <v>61</v>
      </c>
      <c r="G45" s="1">
        <v>16.3</v>
      </c>
      <c r="H45" s="1">
        <v>15.8</v>
      </c>
      <c r="I45" s="1">
        <v>16.3</v>
      </c>
      <c r="J45" s="1">
        <v>16.100000000000001</v>
      </c>
      <c r="K45" s="1">
        <v>16.399999999999999</v>
      </c>
      <c r="L45" s="2">
        <f t="shared" ref="L45:L57" si="2">IF(COUNTIF(G45:K45,13.9)=3,13.9,(SUM(G45:K45)-MIN(G45:K45)-MAX(G45:K45))/3)</f>
        <v>16.233333333333338</v>
      </c>
      <c r="M45" s="2" t="s">
        <v>89</v>
      </c>
    </row>
    <row r="46" spans="3:13" ht="18" x14ac:dyDescent="0.25">
      <c r="C46" s="3">
        <v>154</v>
      </c>
      <c r="D46" s="5" t="s">
        <v>41</v>
      </c>
      <c r="E46" s="5" t="s">
        <v>57</v>
      </c>
      <c r="F46" s="3" t="s">
        <v>62</v>
      </c>
      <c r="G46" s="1">
        <v>18.100000000000001</v>
      </c>
      <c r="H46" s="1">
        <v>18.2</v>
      </c>
      <c r="I46" s="1">
        <v>18.100000000000001</v>
      </c>
      <c r="J46" s="1">
        <v>18.2</v>
      </c>
      <c r="K46" s="1">
        <v>17.7</v>
      </c>
      <c r="L46" s="2">
        <f t="shared" si="2"/>
        <v>18.133333333333329</v>
      </c>
      <c r="M46" s="2" t="s">
        <v>88</v>
      </c>
    </row>
    <row r="47" spans="3:13" ht="18" x14ac:dyDescent="0.25">
      <c r="C47" s="3">
        <v>160</v>
      </c>
      <c r="D47" s="5" t="s">
        <v>65</v>
      </c>
      <c r="E47" s="5" t="s">
        <v>66</v>
      </c>
      <c r="F47" s="3" t="s">
        <v>62</v>
      </c>
      <c r="G47" s="1">
        <v>17.7</v>
      </c>
      <c r="H47" s="1">
        <v>17.399999999999999</v>
      </c>
      <c r="I47" s="1">
        <v>18.100000000000001</v>
      </c>
      <c r="J47" s="1">
        <v>18.100000000000001</v>
      </c>
      <c r="K47" s="1">
        <v>17.3</v>
      </c>
      <c r="L47" s="2">
        <f t="shared" si="2"/>
        <v>17.733333333333331</v>
      </c>
      <c r="M47" s="2" t="s">
        <v>89</v>
      </c>
    </row>
    <row r="48" spans="3:13" ht="18" x14ac:dyDescent="0.25">
      <c r="C48" s="3">
        <v>158</v>
      </c>
      <c r="D48" s="5" t="s">
        <v>18</v>
      </c>
      <c r="E48" s="5" t="s">
        <v>19</v>
      </c>
      <c r="F48" s="3" t="s">
        <v>62</v>
      </c>
      <c r="G48" s="1">
        <v>17.7</v>
      </c>
      <c r="H48" s="1">
        <v>18.2</v>
      </c>
      <c r="I48" s="1">
        <v>18.2</v>
      </c>
      <c r="J48" s="1">
        <v>17</v>
      </c>
      <c r="K48" s="1">
        <v>17.100000000000001</v>
      </c>
      <c r="L48" s="2">
        <f t="shared" si="2"/>
        <v>17.666666666666661</v>
      </c>
      <c r="M48" s="2" t="s">
        <v>89</v>
      </c>
    </row>
    <row r="49" spans="3:13" ht="18" x14ac:dyDescent="0.25">
      <c r="C49" s="3">
        <v>167</v>
      </c>
      <c r="D49" s="3" t="s">
        <v>67</v>
      </c>
      <c r="E49" s="3" t="s">
        <v>17</v>
      </c>
      <c r="F49" s="3" t="s">
        <v>62</v>
      </c>
      <c r="G49" s="1">
        <v>17.600000000000001</v>
      </c>
      <c r="H49" s="1">
        <v>17.8</v>
      </c>
      <c r="I49" s="1">
        <v>17.5</v>
      </c>
      <c r="J49" s="1">
        <v>17.399999999999999</v>
      </c>
      <c r="K49" s="1">
        <v>18.100000000000001</v>
      </c>
      <c r="L49" s="2">
        <f t="shared" si="2"/>
        <v>17.633333333333333</v>
      </c>
      <c r="M49" s="2" t="s">
        <v>89</v>
      </c>
    </row>
    <row r="50" spans="3:13" ht="18" x14ac:dyDescent="0.25">
      <c r="C50" s="3">
        <v>150</v>
      </c>
      <c r="D50" s="5" t="s">
        <v>47</v>
      </c>
      <c r="E50" s="5" t="s">
        <v>2</v>
      </c>
      <c r="F50" s="3" t="s">
        <v>62</v>
      </c>
      <c r="G50" s="1">
        <v>17.600000000000001</v>
      </c>
      <c r="H50" s="1">
        <v>17.399999999999999</v>
      </c>
      <c r="I50" s="1">
        <v>17.8</v>
      </c>
      <c r="J50" s="1">
        <v>17.7</v>
      </c>
      <c r="K50" s="1">
        <v>17.5</v>
      </c>
      <c r="L50" s="2">
        <f t="shared" si="2"/>
        <v>17.599999999999998</v>
      </c>
      <c r="M50" s="2" t="s">
        <v>89</v>
      </c>
    </row>
    <row r="51" spans="3:13" ht="18" x14ac:dyDescent="0.25">
      <c r="C51" s="3">
        <v>151</v>
      </c>
      <c r="D51" s="5" t="s">
        <v>48</v>
      </c>
      <c r="E51" s="5" t="s">
        <v>57</v>
      </c>
      <c r="F51" s="3" t="s">
        <v>62</v>
      </c>
      <c r="G51" s="1">
        <v>17.8</v>
      </c>
      <c r="H51" s="1">
        <v>17</v>
      </c>
      <c r="I51" s="1">
        <v>17.8</v>
      </c>
      <c r="J51" s="1">
        <v>18.2</v>
      </c>
      <c r="K51" s="1">
        <v>17.2</v>
      </c>
      <c r="L51" s="2">
        <f t="shared" si="2"/>
        <v>17.599999999999998</v>
      </c>
      <c r="M51" s="2" t="s">
        <v>89</v>
      </c>
    </row>
    <row r="52" spans="3:13" ht="18" x14ac:dyDescent="0.25">
      <c r="C52" s="3">
        <v>157</v>
      </c>
      <c r="D52" s="5" t="s">
        <v>51</v>
      </c>
      <c r="E52" s="5" t="s">
        <v>2</v>
      </c>
      <c r="F52" s="3" t="s">
        <v>62</v>
      </c>
      <c r="G52" s="1">
        <v>17.3</v>
      </c>
      <c r="H52" s="1">
        <v>17.7</v>
      </c>
      <c r="I52" s="1">
        <v>18.100000000000001</v>
      </c>
      <c r="J52" s="1">
        <v>17.3</v>
      </c>
      <c r="K52" s="1">
        <v>16.899999999999999</v>
      </c>
      <c r="L52" s="2">
        <f t="shared" si="2"/>
        <v>17.433333333333334</v>
      </c>
      <c r="M52" s="2" t="s">
        <v>89</v>
      </c>
    </row>
    <row r="53" spans="3:13" ht="18" x14ac:dyDescent="0.25">
      <c r="C53" s="3">
        <v>163</v>
      </c>
      <c r="D53" s="5" t="s">
        <v>24</v>
      </c>
      <c r="E53" s="5" t="s">
        <v>2</v>
      </c>
      <c r="F53" s="3" t="s">
        <v>62</v>
      </c>
      <c r="G53" s="1">
        <v>17.3</v>
      </c>
      <c r="H53" s="1">
        <v>17.600000000000001</v>
      </c>
      <c r="I53" s="1">
        <v>17.899999999999999</v>
      </c>
      <c r="J53" s="1">
        <v>17.2</v>
      </c>
      <c r="K53" s="1">
        <v>13.9</v>
      </c>
      <c r="L53" s="2">
        <f t="shared" si="2"/>
        <v>17.366666666666667</v>
      </c>
      <c r="M53" s="2" t="s">
        <v>89</v>
      </c>
    </row>
    <row r="54" spans="3:13" ht="18" x14ac:dyDescent="0.25">
      <c r="C54" s="3">
        <v>161</v>
      </c>
      <c r="D54" s="5" t="s">
        <v>4</v>
      </c>
      <c r="E54" s="5" t="s">
        <v>5</v>
      </c>
      <c r="F54" s="3" t="s">
        <v>62</v>
      </c>
      <c r="G54" s="1">
        <v>17</v>
      </c>
      <c r="H54" s="1">
        <v>13.9</v>
      </c>
      <c r="I54" s="1">
        <v>17.8</v>
      </c>
      <c r="J54" s="1">
        <v>17.399999999999999</v>
      </c>
      <c r="K54" s="1">
        <v>17.399999999999999</v>
      </c>
      <c r="L54" s="2">
        <f t="shared" si="2"/>
        <v>17.266666666666666</v>
      </c>
      <c r="M54" s="2" t="s">
        <v>89</v>
      </c>
    </row>
    <row r="55" spans="3:13" ht="18" x14ac:dyDescent="0.25">
      <c r="C55" s="3">
        <v>155</v>
      </c>
      <c r="D55" s="5" t="s">
        <v>34</v>
      </c>
      <c r="E55" s="5" t="s">
        <v>2</v>
      </c>
      <c r="F55" s="3" t="s">
        <v>62</v>
      </c>
      <c r="G55" s="1">
        <v>17.100000000000001</v>
      </c>
      <c r="H55" s="1">
        <v>17.3</v>
      </c>
      <c r="I55" s="1">
        <v>17.899999999999999</v>
      </c>
      <c r="J55" s="1">
        <v>17</v>
      </c>
      <c r="K55" s="1">
        <v>17.3</v>
      </c>
      <c r="L55" s="2">
        <f t="shared" si="2"/>
        <v>17.233333333333338</v>
      </c>
      <c r="M55" s="2" t="s">
        <v>89</v>
      </c>
    </row>
    <row r="56" spans="3:13" ht="18" x14ac:dyDescent="0.25">
      <c r="C56" s="3">
        <v>156</v>
      </c>
      <c r="D56" s="5" t="s">
        <v>63</v>
      </c>
      <c r="E56" s="5" t="s">
        <v>64</v>
      </c>
      <c r="F56" s="3" t="s">
        <v>62</v>
      </c>
      <c r="G56" s="1">
        <v>17</v>
      </c>
      <c r="H56" s="1">
        <v>17.5</v>
      </c>
      <c r="I56" s="1">
        <v>17.8</v>
      </c>
      <c r="J56" s="1">
        <v>16.8</v>
      </c>
      <c r="K56" s="1">
        <v>16.8</v>
      </c>
      <c r="L56" s="2">
        <f t="shared" si="2"/>
        <v>17.099999999999998</v>
      </c>
      <c r="M56" s="2" t="s">
        <v>89</v>
      </c>
    </row>
    <row r="57" spans="3:13" ht="18" x14ac:dyDescent="0.25">
      <c r="C57" s="3">
        <v>164</v>
      </c>
      <c r="D57" s="5" t="s">
        <v>50</v>
      </c>
      <c r="E57" s="5" t="s">
        <v>2</v>
      </c>
      <c r="F57" s="3" t="s">
        <v>62</v>
      </c>
      <c r="G57" s="1">
        <v>16.8</v>
      </c>
      <c r="H57" s="1">
        <v>16.7</v>
      </c>
      <c r="I57" s="1">
        <v>17.600000000000001</v>
      </c>
      <c r="J57" s="1">
        <v>16.899999999999999</v>
      </c>
      <c r="K57" s="1">
        <v>16.8</v>
      </c>
      <c r="L57" s="2">
        <f t="shared" si="2"/>
        <v>16.833333333333332</v>
      </c>
      <c r="M57" s="2" t="s">
        <v>90</v>
      </c>
    </row>
    <row r="58" spans="3:13" ht="18" x14ac:dyDescent="0.25">
      <c r="C58" s="3">
        <v>170</v>
      </c>
      <c r="D58" s="5" t="s">
        <v>29</v>
      </c>
      <c r="E58" s="5" t="s">
        <v>30</v>
      </c>
      <c r="F58" s="3" t="s">
        <v>68</v>
      </c>
      <c r="G58" s="1">
        <v>17.600000000000001</v>
      </c>
      <c r="H58" s="1">
        <v>17.100000000000001</v>
      </c>
      <c r="I58" s="1">
        <v>18.100000000000001</v>
      </c>
      <c r="J58" s="1">
        <v>17.7</v>
      </c>
      <c r="K58" s="1">
        <v>17.7</v>
      </c>
      <c r="L58" s="2">
        <f t="shared" ref="L58:L60" si="3">IF(COUNTIF(G58:K58,13.9)=3,13.9,(SUM(G58:K58)-MIN(G58:K58)-MAX(G58:K58))/3)</f>
        <v>17.666666666666664</v>
      </c>
      <c r="M58" s="2" t="s">
        <v>89</v>
      </c>
    </row>
    <row r="59" spans="3:13" ht="18" x14ac:dyDescent="0.25">
      <c r="C59" s="3">
        <v>171</v>
      </c>
      <c r="D59" s="5" t="s">
        <v>56</v>
      </c>
      <c r="E59" s="5" t="s">
        <v>57</v>
      </c>
      <c r="F59" s="3" t="s">
        <v>68</v>
      </c>
      <c r="G59" s="1">
        <v>18.2</v>
      </c>
      <c r="H59" s="1">
        <v>18.399999999999999</v>
      </c>
      <c r="I59" s="1">
        <v>18.2</v>
      </c>
      <c r="J59" s="1">
        <v>18.3</v>
      </c>
      <c r="K59" s="1">
        <v>17.8</v>
      </c>
      <c r="L59" s="2">
        <f t="shared" si="3"/>
        <v>18.233333333333331</v>
      </c>
      <c r="M59" s="2" t="s">
        <v>88</v>
      </c>
    </row>
    <row r="60" spans="3:13" ht="18" x14ac:dyDescent="0.25">
      <c r="C60" s="3">
        <v>181</v>
      </c>
      <c r="D60" s="3" t="s">
        <v>38</v>
      </c>
      <c r="E60" s="3" t="s">
        <v>57</v>
      </c>
      <c r="F60" s="3" t="s">
        <v>69</v>
      </c>
      <c r="G60" s="1">
        <v>17.5</v>
      </c>
      <c r="H60" s="1">
        <v>17.7</v>
      </c>
      <c r="I60" s="1">
        <v>18.100000000000001</v>
      </c>
      <c r="J60" s="1">
        <v>17.5</v>
      </c>
      <c r="K60" s="1">
        <v>13.9</v>
      </c>
      <c r="L60" s="2">
        <f t="shared" si="3"/>
        <v>17.56666666666667</v>
      </c>
      <c r="M60" s="2" t="s">
        <v>89</v>
      </c>
    </row>
    <row r="61" spans="3:13" ht="18" x14ac:dyDescent="0.25">
      <c r="C61" s="3">
        <v>218</v>
      </c>
      <c r="D61" s="5" t="s">
        <v>37</v>
      </c>
      <c r="E61" s="5" t="s">
        <v>7</v>
      </c>
      <c r="F61" s="5" t="s">
        <v>71</v>
      </c>
      <c r="G61" s="1">
        <v>17.399999999999999</v>
      </c>
      <c r="H61" s="1">
        <v>16.7</v>
      </c>
      <c r="I61" s="1">
        <v>17.5</v>
      </c>
      <c r="J61" s="1">
        <v>17.5</v>
      </c>
      <c r="K61" s="1">
        <v>17.8</v>
      </c>
      <c r="L61" s="2">
        <f t="shared" ref="L61:L82" si="4">IF(COUNTIF(G61:K61,13.9)=3,13.9,(SUM(G61:K61)-MIN(G61:K61)-MAX(G61:K61))/3)</f>
        <v>17.466666666666665</v>
      </c>
      <c r="M61" s="2" t="s">
        <v>89</v>
      </c>
    </row>
    <row r="62" spans="3:13" ht="18" x14ac:dyDescent="0.25">
      <c r="C62" s="3">
        <v>211</v>
      </c>
      <c r="D62" s="5" t="s">
        <v>72</v>
      </c>
      <c r="E62" s="5" t="s">
        <v>73</v>
      </c>
      <c r="F62" s="5" t="s">
        <v>71</v>
      </c>
      <c r="G62" s="1">
        <v>17.3</v>
      </c>
      <c r="H62" s="1">
        <v>17.5</v>
      </c>
      <c r="I62" s="1">
        <v>17.5</v>
      </c>
      <c r="J62" s="1">
        <v>17.100000000000001</v>
      </c>
      <c r="K62" s="1">
        <v>17.100000000000001</v>
      </c>
      <c r="L62" s="2">
        <f t="shared" si="4"/>
        <v>17.3</v>
      </c>
      <c r="M62" s="2" t="s">
        <v>89</v>
      </c>
    </row>
    <row r="63" spans="3:13" ht="18" x14ac:dyDescent="0.25">
      <c r="C63" s="3">
        <v>225</v>
      </c>
      <c r="D63" s="5" t="s">
        <v>67</v>
      </c>
      <c r="E63" s="5" t="s">
        <v>17</v>
      </c>
      <c r="F63" s="5" t="s">
        <v>71</v>
      </c>
      <c r="G63" s="1">
        <v>17.3</v>
      </c>
      <c r="H63" s="1">
        <v>16.8</v>
      </c>
      <c r="I63" s="1">
        <v>17.8</v>
      </c>
      <c r="J63" s="1">
        <v>17.3</v>
      </c>
      <c r="K63" s="1">
        <v>17.2</v>
      </c>
      <c r="L63" s="2">
        <f t="shared" si="4"/>
        <v>17.266666666666669</v>
      </c>
      <c r="M63" s="2" t="s">
        <v>89</v>
      </c>
    </row>
    <row r="64" spans="3:13" ht="18" x14ac:dyDescent="0.25">
      <c r="C64" s="3">
        <v>205</v>
      </c>
      <c r="D64" s="5" t="s">
        <v>25</v>
      </c>
      <c r="E64" s="5" t="s">
        <v>2</v>
      </c>
      <c r="F64" s="5" t="s">
        <v>71</v>
      </c>
      <c r="G64" s="1">
        <v>17.399999999999999</v>
      </c>
      <c r="H64" s="1">
        <v>16.600000000000001</v>
      </c>
      <c r="I64" s="1">
        <v>17.3</v>
      </c>
      <c r="J64" s="1">
        <v>17</v>
      </c>
      <c r="K64" s="1">
        <v>17.399999999999999</v>
      </c>
      <c r="L64" s="2">
        <f t="shared" si="4"/>
        <v>17.233333333333331</v>
      </c>
      <c r="M64" s="2" t="s">
        <v>89</v>
      </c>
    </row>
    <row r="65" spans="3:13" ht="18" x14ac:dyDescent="0.25">
      <c r="C65" s="3">
        <v>208</v>
      </c>
      <c r="D65" s="5" t="s">
        <v>32</v>
      </c>
      <c r="E65" s="5" t="s">
        <v>57</v>
      </c>
      <c r="F65" s="5" t="s">
        <v>71</v>
      </c>
      <c r="G65" s="1">
        <v>16.8</v>
      </c>
      <c r="H65" s="1">
        <v>17.3</v>
      </c>
      <c r="I65" s="1">
        <v>16.899999999999999</v>
      </c>
      <c r="J65" s="1">
        <v>16.7</v>
      </c>
      <c r="K65" s="1">
        <v>17.3</v>
      </c>
      <c r="L65" s="2">
        <f t="shared" si="4"/>
        <v>17</v>
      </c>
      <c r="M65" s="2" t="s">
        <v>90</v>
      </c>
    </row>
    <row r="66" spans="3:13" ht="18" x14ac:dyDescent="0.25">
      <c r="C66" s="3">
        <v>217</v>
      </c>
      <c r="D66" s="5" t="s">
        <v>46</v>
      </c>
      <c r="E66" s="5" t="s">
        <v>21</v>
      </c>
      <c r="F66" s="5" t="s">
        <v>71</v>
      </c>
      <c r="G66" s="1">
        <v>16.899999999999999</v>
      </c>
      <c r="H66" s="1">
        <v>13.9</v>
      </c>
      <c r="I66" s="1">
        <v>17.8</v>
      </c>
      <c r="J66" s="1">
        <v>17.2</v>
      </c>
      <c r="K66" s="1">
        <v>16.899999999999999</v>
      </c>
      <c r="L66" s="2">
        <f t="shared" si="4"/>
        <v>16.999999999999996</v>
      </c>
      <c r="M66" s="2" t="s">
        <v>90</v>
      </c>
    </row>
    <row r="67" spans="3:13" ht="18" x14ac:dyDescent="0.25">
      <c r="C67" s="3">
        <v>228</v>
      </c>
      <c r="D67" s="5" t="s">
        <v>1</v>
      </c>
      <c r="E67" s="5" t="s">
        <v>2</v>
      </c>
      <c r="F67" s="5" t="s">
        <v>71</v>
      </c>
      <c r="G67" s="1">
        <v>16.8</v>
      </c>
      <c r="H67" s="1">
        <v>16.8</v>
      </c>
      <c r="I67" s="1">
        <v>17.100000000000001</v>
      </c>
      <c r="J67" s="1">
        <v>17.2</v>
      </c>
      <c r="K67" s="1">
        <v>13.9</v>
      </c>
      <c r="L67" s="2">
        <f t="shared" si="4"/>
        <v>16.900000000000002</v>
      </c>
      <c r="M67" s="2" t="s">
        <v>90</v>
      </c>
    </row>
    <row r="68" spans="3:13" ht="18" x14ac:dyDescent="0.25">
      <c r="C68" s="3">
        <v>207</v>
      </c>
      <c r="D68" s="5" t="s">
        <v>42</v>
      </c>
      <c r="E68" s="5" t="s">
        <v>43</v>
      </c>
      <c r="F68" s="5" t="s">
        <v>71</v>
      </c>
      <c r="G68" s="1">
        <v>16.600000000000001</v>
      </c>
      <c r="H68" s="1">
        <v>16.5</v>
      </c>
      <c r="I68" s="1">
        <v>17.8</v>
      </c>
      <c r="J68" s="1">
        <v>17.3</v>
      </c>
      <c r="K68" s="1">
        <v>16.600000000000001</v>
      </c>
      <c r="L68" s="2">
        <f t="shared" si="4"/>
        <v>16.833333333333339</v>
      </c>
      <c r="M68" s="2" t="s">
        <v>90</v>
      </c>
    </row>
    <row r="69" spans="3:13" ht="18" x14ac:dyDescent="0.25">
      <c r="C69" s="3">
        <v>202</v>
      </c>
      <c r="D69" s="5" t="s">
        <v>29</v>
      </c>
      <c r="E69" s="5" t="s">
        <v>30</v>
      </c>
      <c r="F69" s="5" t="s">
        <v>71</v>
      </c>
      <c r="G69" s="1">
        <v>16.8</v>
      </c>
      <c r="H69" s="1">
        <v>16.600000000000001</v>
      </c>
      <c r="I69" s="1">
        <v>16.8</v>
      </c>
      <c r="J69" s="1">
        <v>16.8</v>
      </c>
      <c r="K69" s="1">
        <v>17.2</v>
      </c>
      <c r="L69" s="2">
        <f t="shared" si="4"/>
        <v>16.799999999999997</v>
      </c>
      <c r="M69" s="2" t="s">
        <v>90</v>
      </c>
    </row>
    <row r="70" spans="3:13" ht="18" x14ac:dyDescent="0.25">
      <c r="C70" s="3">
        <v>206</v>
      </c>
      <c r="D70" s="5" t="s">
        <v>38</v>
      </c>
      <c r="E70" s="5" t="s">
        <v>57</v>
      </c>
      <c r="F70" s="5" t="s">
        <v>71</v>
      </c>
      <c r="G70" s="1">
        <v>16.7</v>
      </c>
      <c r="H70" s="1">
        <v>16.2</v>
      </c>
      <c r="I70" s="1">
        <v>16.8</v>
      </c>
      <c r="J70" s="1">
        <v>16.8</v>
      </c>
      <c r="K70" s="1">
        <v>17.100000000000001</v>
      </c>
      <c r="L70" s="2">
        <f t="shared" si="4"/>
        <v>16.766666666666662</v>
      </c>
      <c r="M70" s="2" t="s">
        <v>90</v>
      </c>
    </row>
    <row r="71" spans="3:13" ht="18" x14ac:dyDescent="0.25">
      <c r="C71" s="3">
        <v>200</v>
      </c>
      <c r="D71" s="5" t="s">
        <v>70</v>
      </c>
      <c r="E71" s="5" t="s">
        <v>5</v>
      </c>
      <c r="F71" s="5" t="s">
        <v>71</v>
      </c>
      <c r="G71" s="1">
        <v>16.8</v>
      </c>
      <c r="H71" s="1">
        <v>17.3</v>
      </c>
      <c r="I71" s="1">
        <v>16.600000000000001</v>
      </c>
      <c r="J71" s="1">
        <v>16.3</v>
      </c>
      <c r="K71" s="1">
        <v>16.8</v>
      </c>
      <c r="L71" s="2">
        <f t="shared" si="4"/>
        <v>16.733333333333334</v>
      </c>
      <c r="M71" s="2" t="s">
        <v>90</v>
      </c>
    </row>
    <row r="72" spans="3:13" ht="18" x14ac:dyDescent="0.25">
      <c r="C72" s="3">
        <v>215</v>
      </c>
      <c r="D72" s="5" t="s">
        <v>51</v>
      </c>
      <c r="E72" s="5" t="s">
        <v>2</v>
      </c>
      <c r="F72" s="5" t="s">
        <v>71</v>
      </c>
      <c r="G72" s="1">
        <v>16.8</v>
      </c>
      <c r="H72" s="1">
        <v>13.9</v>
      </c>
      <c r="I72" s="1">
        <v>17.8</v>
      </c>
      <c r="J72" s="1">
        <v>16.7</v>
      </c>
      <c r="K72" s="1">
        <v>16.7</v>
      </c>
      <c r="L72" s="2">
        <f t="shared" si="4"/>
        <v>16.733333333333334</v>
      </c>
      <c r="M72" s="2" t="s">
        <v>90</v>
      </c>
    </row>
    <row r="73" spans="3:13" ht="18" x14ac:dyDescent="0.25">
      <c r="C73" s="3">
        <v>221</v>
      </c>
      <c r="D73" s="5" t="s">
        <v>92</v>
      </c>
      <c r="E73" s="5" t="s">
        <v>7</v>
      </c>
      <c r="F73" s="5" t="s">
        <v>75</v>
      </c>
      <c r="G73" s="1">
        <v>16.7</v>
      </c>
      <c r="H73" s="1">
        <v>16.8</v>
      </c>
      <c r="I73" s="1">
        <v>17.2</v>
      </c>
      <c r="J73" s="1">
        <v>16.3</v>
      </c>
      <c r="K73" s="1">
        <v>16.5</v>
      </c>
      <c r="L73" s="2">
        <f t="shared" si="4"/>
        <v>16.666666666666668</v>
      </c>
      <c r="M73" s="2" t="s">
        <v>90</v>
      </c>
    </row>
    <row r="74" spans="3:13" ht="18" x14ac:dyDescent="0.25">
      <c r="C74" s="3">
        <v>222</v>
      </c>
      <c r="D74" s="5" t="s">
        <v>44</v>
      </c>
      <c r="E74" s="5" t="s">
        <v>57</v>
      </c>
      <c r="F74" s="5" t="s">
        <v>71</v>
      </c>
      <c r="G74" s="1">
        <v>16.8</v>
      </c>
      <c r="H74" s="1">
        <v>16.600000000000001</v>
      </c>
      <c r="I74" s="1">
        <v>17.2</v>
      </c>
      <c r="J74" s="1">
        <v>16.100000000000001</v>
      </c>
      <c r="K74" s="1">
        <v>16.399999999999999</v>
      </c>
      <c r="L74" s="2">
        <f t="shared" si="4"/>
        <v>16.600000000000009</v>
      </c>
      <c r="M74" s="2" t="s">
        <v>90</v>
      </c>
    </row>
    <row r="75" spans="3:13" ht="18" x14ac:dyDescent="0.25">
      <c r="C75" s="3">
        <v>220</v>
      </c>
      <c r="D75" s="5" t="s">
        <v>55</v>
      </c>
      <c r="E75" s="5" t="s">
        <v>2</v>
      </c>
      <c r="F75" s="5" t="s">
        <v>71</v>
      </c>
      <c r="G75" s="1">
        <v>16.8</v>
      </c>
      <c r="H75" s="1">
        <v>16.399999999999999</v>
      </c>
      <c r="I75" s="1">
        <v>17.2</v>
      </c>
      <c r="J75" s="1">
        <v>16.600000000000001</v>
      </c>
      <c r="K75" s="1">
        <v>16.3</v>
      </c>
      <c r="L75" s="2">
        <f t="shared" si="4"/>
        <v>16.599999999999998</v>
      </c>
      <c r="M75" s="2" t="s">
        <v>90</v>
      </c>
    </row>
    <row r="76" spans="3:13" ht="18" x14ac:dyDescent="0.25">
      <c r="C76" s="3">
        <v>214</v>
      </c>
      <c r="D76" s="5" t="s">
        <v>92</v>
      </c>
      <c r="E76" s="5" t="s">
        <v>7</v>
      </c>
      <c r="F76" s="5" t="s">
        <v>74</v>
      </c>
      <c r="G76" s="1">
        <v>16.600000000000001</v>
      </c>
      <c r="H76" s="1">
        <v>16.5</v>
      </c>
      <c r="I76" s="1">
        <v>17.100000000000001</v>
      </c>
      <c r="J76" s="1">
        <v>16.3</v>
      </c>
      <c r="K76" s="1">
        <v>16.5</v>
      </c>
      <c r="L76" s="2">
        <f t="shared" si="4"/>
        <v>16.533333333333335</v>
      </c>
      <c r="M76" s="2" t="s">
        <v>90</v>
      </c>
    </row>
    <row r="77" spans="3:13" ht="18" x14ac:dyDescent="0.25">
      <c r="C77" s="3">
        <v>219</v>
      </c>
      <c r="D77" s="5" t="s">
        <v>50</v>
      </c>
      <c r="E77" s="5" t="s">
        <v>2</v>
      </c>
      <c r="F77" s="5" t="s">
        <v>71</v>
      </c>
      <c r="G77" s="1">
        <v>16.399999999999999</v>
      </c>
      <c r="H77" s="1">
        <v>16.3</v>
      </c>
      <c r="I77" s="1">
        <v>16.8</v>
      </c>
      <c r="J77" s="1">
        <v>16.8</v>
      </c>
      <c r="K77" s="1">
        <v>16.3</v>
      </c>
      <c r="L77" s="2">
        <f t="shared" si="4"/>
        <v>16.5</v>
      </c>
      <c r="M77" s="2" t="s">
        <v>90</v>
      </c>
    </row>
    <row r="78" spans="3:13" ht="18" x14ac:dyDescent="0.25">
      <c r="C78" s="3">
        <v>216</v>
      </c>
      <c r="D78" s="5" t="s">
        <v>18</v>
      </c>
      <c r="E78" s="5" t="s">
        <v>19</v>
      </c>
      <c r="F78" s="5" t="s">
        <v>71</v>
      </c>
      <c r="G78" s="1">
        <v>16.600000000000001</v>
      </c>
      <c r="H78" s="1">
        <v>16.2</v>
      </c>
      <c r="I78" s="1">
        <v>16.8</v>
      </c>
      <c r="J78" s="1">
        <v>16.2</v>
      </c>
      <c r="K78" s="1">
        <v>16.5</v>
      </c>
      <c r="L78" s="2">
        <f t="shared" si="4"/>
        <v>16.433333333333334</v>
      </c>
      <c r="M78" s="2" t="s">
        <v>90</v>
      </c>
    </row>
    <row r="79" spans="3:13" ht="18" x14ac:dyDescent="0.25">
      <c r="C79" s="3">
        <v>226</v>
      </c>
      <c r="D79" s="5" t="s">
        <v>47</v>
      </c>
      <c r="E79" s="5" t="s">
        <v>2</v>
      </c>
      <c r="F79" s="5" t="s">
        <v>71</v>
      </c>
      <c r="G79" s="1">
        <v>16.3</v>
      </c>
      <c r="H79" s="1">
        <v>16.399999999999999</v>
      </c>
      <c r="I79" s="1">
        <v>16.399999999999999</v>
      </c>
      <c r="J79" s="1">
        <v>16.399999999999999</v>
      </c>
      <c r="K79" s="1">
        <v>13.9</v>
      </c>
      <c r="L79" s="2">
        <f t="shared" si="4"/>
        <v>16.366666666666667</v>
      </c>
      <c r="M79" s="2" t="s">
        <v>90</v>
      </c>
    </row>
    <row r="80" spans="3:13" ht="18" x14ac:dyDescent="0.25">
      <c r="C80" s="3">
        <v>213</v>
      </c>
      <c r="D80" s="5" t="s">
        <v>65</v>
      </c>
      <c r="E80" s="5" t="s">
        <v>66</v>
      </c>
      <c r="F80" s="5" t="s">
        <v>71</v>
      </c>
      <c r="G80" s="1">
        <v>16.5</v>
      </c>
      <c r="H80" s="1">
        <v>16.3</v>
      </c>
      <c r="I80" s="1">
        <v>16.8</v>
      </c>
      <c r="J80" s="1">
        <v>16.2</v>
      </c>
      <c r="K80" s="1">
        <v>13.9</v>
      </c>
      <c r="L80" s="2">
        <f t="shared" si="4"/>
        <v>16.333333333333332</v>
      </c>
      <c r="M80" s="2" t="s">
        <v>90</v>
      </c>
    </row>
    <row r="81" spans="3:13" ht="18" x14ac:dyDescent="0.25">
      <c r="C81" s="3">
        <v>210</v>
      </c>
      <c r="D81" s="5" t="s">
        <v>34</v>
      </c>
      <c r="E81" s="5" t="s">
        <v>2</v>
      </c>
      <c r="F81" s="5" t="s">
        <v>71</v>
      </c>
      <c r="G81" s="1">
        <v>15.8</v>
      </c>
      <c r="H81" s="1">
        <v>13.9</v>
      </c>
      <c r="I81" s="1">
        <v>16.899999999999999</v>
      </c>
      <c r="J81" s="1">
        <v>16.100000000000001</v>
      </c>
      <c r="K81" s="1">
        <v>16.399999999999999</v>
      </c>
      <c r="L81" s="2">
        <f t="shared" si="4"/>
        <v>16.099999999999998</v>
      </c>
      <c r="M81" s="2" t="s">
        <v>90</v>
      </c>
    </row>
    <row r="82" spans="3:13" ht="18" x14ac:dyDescent="0.25">
      <c r="C82" s="3">
        <v>223</v>
      </c>
      <c r="D82" s="5" t="s">
        <v>1</v>
      </c>
      <c r="E82" s="5" t="s">
        <v>2</v>
      </c>
      <c r="F82" s="5" t="s">
        <v>71</v>
      </c>
      <c r="G82" s="1">
        <v>16.8</v>
      </c>
      <c r="H82" s="1">
        <v>13.9</v>
      </c>
      <c r="I82" s="1">
        <v>13.9</v>
      </c>
      <c r="J82" s="1">
        <v>16.899999999999999</v>
      </c>
      <c r="K82" s="1">
        <v>17.100000000000001</v>
      </c>
      <c r="L82" s="2">
        <f t="shared" si="4"/>
        <v>15.866666666666662</v>
      </c>
      <c r="M82" s="2" t="s">
        <v>91</v>
      </c>
    </row>
    <row r="83" spans="3:13" ht="18" x14ac:dyDescent="0.25">
      <c r="C83" s="3">
        <v>230</v>
      </c>
      <c r="D83" s="5" t="s">
        <v>76</v>
      </c>
      <c r="E83" s="5" t="s">
        <v>10</v>
      </c>
      <c r="F83" s="5" t="s">
        <v>77</v>
      </c>
      <c r="G83" s="1">
        <v>17.600000000000001</v>
      </c>
      <c r="H83" s="1">
        <v>17.7</v>
      </c>
      <c r="I83" s="1">
        <v>17.5</v>
      </c>
      <c r="J83" s="1">
        <v>17.8</v>
      </c>
      <c r="K83" s="1">
        <v>17.100000000000001</v>
      </c>
      <c r="L83" s="2">
        <f t="shared" ref="L83:L84" si="5">IF(COUNTIF(G83:K83,13.9)=3,13.9,(SUM(G83:K83)-MIN(G83:K83)-MAX(G83:K83))/3)</f>
        <v>17.599999999999998</v>
      </c>
      <c r="M83" s="2" t="s">
        <v>89</v>
      </c>
    </row>
    <row r="84" spans="3:13" ht="18" x14ac:dyDescent="0.25">
      <c r="C84" s="3">
        <v>240</v>
      </c>
      <c r="D84" s="5" t="s">
        <v>63</v>
      </c>
      <c r="E84" s="5" t="s">
        <v>10</v>
      </c>
      <c r="F84" s="3" t="s">
        <v>78</v>
      </c>
      <c r="G84" s="1">
        <v>17.8</v>
      </c>
      <c r="H84" s="1">
        <v>17.7</v>
      </c>
      <c r="I84" s="1">
        <v>18.2</v>
      </c>
      <c r="J84" s="1">
        <v>17.399999999999999</v>
      </c>
      <c r="K84" s="1">
        <v>17.399999999999999</v>
      </c>
      <c r="L84" s="2">
        <f t="shared" si="5"/>
        <v>17.633333333333329</v>
      </c>
      <c r="M84" s="2" t="s">
        <v>89</v>
      </c>
    </row>
    <row r="85" spans="3:13" ht="18" x14ac:dyDescent="0.25">
      <c r="C85" s="3">
        <v>250</v>
      </c>
      <c r="D85" s="3" t="s">
        <v>79</v>
      </c>
      <c r="E85" s="3" t="s">
        <v>57</v>
      </c>
      <c r="F85" s="3" t="s">
        <v>80</v>
      </c>
      <c r="G85" s="1">
        <v>17.8</v>
      </c>
      <c r="H85" s="1">
        <v>18.2</v>
      </c>
      <c r="I85" s="1">
        <v>18.3</v>
      </c>
      <c r="J85" s="1">
        <v>17.600000000000001</v>
      </c>
      <c r="K85" s="1">
        <v>17.8</v>
      </c>
      <c r="L85" s="2">
        <v>17.933333333333334</v>
      </c>
      <c r="M85" s="2" t="s">
        <v>89</v>
      </c>
    </row>
    <row r="86" spans="3:13" ht="18" x14ac:dyDescent="0.25">
      <c r="C86" s="3">
        <v>252</v>
      </c>
      <c r="D86" s="3" t="s">
        <v>1</v>
      </c>
      <c r="E86" s="3" t="s">
        <v>2</v>
      </c>
      <c r="F86" s="3" t="s">
        <v>81</v>
      </c>
      <c r="G86" s="1">
        <v>18.3</v>
      </c>
      <c r="H86" s="1">
        <v>18.100000000000001</v>
      </c>
      <c r="I86" s="1">
        <v>18.8</v>
      </c>
      <c r="J86" s="1">
        <v>18.600000000000001</v>
      </c>
      <c r="K86" s="1">
        <v>18.5</v>
      </c>
      <c r="L86" s="2">
        <v>18.466666666666672</v>
      </c>
      <c r="M86" s="2" t="s">
        <v>88</v>
      </c>
    </row>
    <row r="87" spans="3:13" ht="18" x14ac:dyDescent="0.25">
      <c r="C87" s="3">
        <v>261</v>
      </c>
      <c r="D87" s="3" t="s">
        <v>63</v>
      </c>
      <c r="E87" s="3" t="s">
        <v>64</v>
      </c>
      <c r="F87" s="3" t="s">
        <v>82</v>
      </c>
      <c r="G87" s="1">
        <v>18.399999999999999</v>
      </c>
      <c r="H87" s="1">
        <v>18.100000000000001</v>
      </c>
      <c r="I87" s="1">
        <v>18.5</v>
      </c>
      <c r="J87" s="1">
        <v>18.3</v>
      </c>
      <c r="K87" s="1">
        <v>18.100000000000001</v>
      </c>
      <c r="L87" s="2">
        <v>18.266666666666669</v>
      </c>
      <c r="M87" s="2" t="s">
        <v>88</v>
      </c>
    </row>
    <row r="88" spans="3:13" ht="18" x14ac:dyDescent="0.25">
      <c r="C88" s="3">
        <v>262</v>
      </c>
      <c r="D88" s="3" t="s">
        <v>1</v>
      </c>
      <c r="E88" s="3" t="s">
        <v>2</v>
      </c>
      <c r="F88" s="3" t="s">
        <v>83</v>
      </c>
      <c r="G88" s="1">
        <v>17.3</v>
      </c>
      <c r="H88" s="1">
        <v>17.100000000000001</v>
      </c>
      <c r="I88" s="1">
        <v>17.8</v>
      </c>
      <c r="J88" s="1">
        <v>17.8</v>
      </c>
      <c r="K88" s="1">
        <v>16.5</v>
      </c>
      <c r="L88" s="2">
        <v>17.400000000000002</v>
      </c>
      <c r="M88" s="2" t="s">
        <v>89</v>
      </c>
    </row>
    <row r="89" spans="3:13" ht="18" x14ac:dyDescent="0.25">
      <c r="C89" s="3">
        <v>270</v>
      </c>
      <c r="D89" s="3" t="s">
        <v>1</v>
      </c>
      <c r="E89" s="3" t="s">
        <v>2</v>
      </c>
      <c r="F89" s="3" t="s">
        <v>84</v>
      </c>
      <c r="G89" s="1">
        <v>18.100000000000001</v>
      </c>
      <c r="H89" s="1">
        <v>18.2</v>
      </c>
      <c r="I89" s="1">
        <v>18.2</v>
      </c>
      <c r="J89" s="1">
        <v>18.2</v>
      </c>
      <c r="K89" s="1">
        <v>18.100000000000001</v>
      </c>
      <c r="L89" s="2">
        <v>18.166666666666671</v>
      </c>
      <c r="M89" s="2" t="s">
        <v>88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 OCENAH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</dc:creator>
  <cp:lastModifiedBy>Mihi</cp:lastModifiedBy>
  <cp:lastPrinted>2026-03-17T19:19:29Z</cp:lastPrinted>
  <dcterms:created xsi:type="dcterms:W3CDTF">2026-03-17T18:49:40Z</dcterms:created>
  <dcterms:modified xsi:type="dcterms:W3CDTF">2026-03-19T07:21:00Z</dcterms:modified>
</cp:coreProperties>
</file>